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oldov\AppData\Local\Microsoft\Windows\INetCache\IE\NI286J2J\"/>
    </mc:Choice>
  </mc:AlternateContent>
  <xr:revisionPtr revIDLastSave="0" documentId="8_{A2C4F9F1-B6C0-4B69-B723-56EDA660018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rm" sheetId="4" r:id="rId1"/>
    <sheet name="Instruction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4" l="1"/>
  <c r="H35" i="4"/>
  <c r="I34" i="4"/>
  <c r="I33" i="4"/>
  <c r="I32" i="4"/>
  <c r="I31" i="4"/>
  <c r="I30" i="4"/>
  <c r="I29" i="4"/>
  <c r="I28" i="4"/>
  <c r="I27" i="4"/>
  <c r="I26" i="4"/>
  <c r="I25" i="4"/>
  <c r="I24" i="4"/>
  <c r="I23" i="4"/>
  <c r="I19" i="4"/>
  <c r="I20" i="4" s="1"/>
  <c r="I35" i="4" l="1"/>
  <c r="I37" i="4" s="1"/>
  <c r="C48" i="4" l="1"/>
  <c r="I48" i="4"/>
</calcChain>
</file>

<file path=xl/sharedStrings.xml><?xml version="1.0" encoding="utf-8"?>
<sst xmlns="http://schemas.openxmlformats.org/spreadsheetml/2006/main" count="103" uniqueCount="98">
  <si>
    <t>Contract/RLR No.</t>
  </si>
  <si>
    <t>TVA Tract No.</t>
  </si>
  <si>
    <t>From:</t>
  </si>
  <si>
    <t>Through:</t>
  </si>
  <si>
    <t>Total Exclusions…………………………………………………………………………………………………………………….</t>
  </si>
  <si>
    <t>Percent</t>
  </si>
  <si>
    <t>Receipts</t>
  </si>
  <si>
    <t>Dry Storage Rental</t>
  </si>
  <si>
    <t xml:space="preserve">Ship or Camp Store Receipts </t>
  </si>
  <si>
    <t>Repair Facilities Services</t>
  </si>
  <si>
    <t>Boat Launching/Lift Fees</t>
  </si>
  <si>
    <t>Restaurant/Snack Bar</t>
  </si>
  <si>
    <t>Boat/ Motor Sales</t>
  </si>
  <si>
    <t>Fuel Sales</t>
  </si>
  <si>
    <t>Other (specify)</t>
  </si>
  <si>
    <t>Section A:  Total Rent Due</t>
  </si>
  <si>
    <t>Section A</t>
  </si>
  <si>
    <t>minus Section B</t>
  </si>
  <si>
    <t>= Amount Due</t>
  </si>
  <si>
    <t>Subtract Section B total from Section A total.  Is the result zero or less?</t>
  </si>
  <si>
    <t>Yes</t>
  </si>
  <si>
    <t>No</t>
  </si>
  <si>
    <t xml:space="preserve">Certified Public Accountant </t>
  </si>
  <si>
    <t>Reviewed</t>
  </si>
  <si>
    <t>Signature</t>
  </si>
  <si>
    <t>Date Submitted</t>
  </si>
  <si>
    <t>TVA Reviewer</t>
  </si>
  <si>
    <t>Date</t>
  </si>
  <si>
    <t>Contract Information:</t>
  </si>
  <si>
    <t>Submittal Instructions:</t>
  </si>
  <si>
    <t>3. Taxes collected for direct remittance to taxing authority (attach documentation***)………………………..</t>
  </si>
  <si>
    <t>Certified by agreement holder</t>
  </si>
  <si>
    <t>2. Hunting and fishing license fees……………………………………………………………………...</t>
  </si>
  <si>
    <t>You are not required to make additional payment.  Sign and send form and documentation to</t>
  </si>
  <si>
    <t xml:space="preserve">Section B. That amount should appear in Amount Due.  If Section B is greater than or equal to Section A, no </t>
  </si>
  <si>
    <t>shops, restaurants, vending machines, ice machines, etc.</t>
  </si>
  <si>
    <t>TVA has the right to terminate the agreement for inaccurate reporting of revenues.</t>
  </si>
  <si>
    <t>Contract and tract numbers are found on your agreement.  Occupancy dates should be the same as shown</t>
  </si>
  <si>
    <t xml:space="preserve">on your agreement, generally, January 1 through December 31.  Minimum rent is shown on the Payment </t>
  </si>
  <si>
    <t xml:space="preserve">Table of your agreement.  You should enter the amounts that you have paid for the period covered.  </t>
  </si>
  <si>
    <t xml:space="preserve">in. If Section A total is greater than Section B total, the amount of true-up rent due is the amount exceeding </t>
  </si>
  <si>
    <t>Copies of all state and local sales and use tax forms submitted to the state government each year.</t>
  </si>
  <si>
    <t>Completed TVA Annual Gross Revenue Summary Sheet signed by CPA and agreement holder.</t>
  </si>
  <si>
    <t xml:space="preserve">Occupancy Dates </t>
  </si>
  <si>
    <t xml:space="preserve">by CPA.  If annual gross revenue is less than $1 million, financial statements and summary report must be </t>
  </si>
  <si>
    <t>Agreement Holder Name</t>
  </si>
  <si>
    <t>Total Revenues…………………………………………………………………………………………………………..</t>
  </si>
  <si>
    <r>
      <t>Total Gross Revenues</t>
    </r>
    <r>
      <rPr>
        <sz val="10"/>
        <color theme="1"/>
        <rFont val="Arial"/>
        <family val="2"/>
      </rPr>
      <t xml:space="preserve"> (Total Revenues - Exclusions) </t>
    </r>
    <r>
      <rPr>
        <b/>
        <sz val="10"/>
        <color theme="1"/>
        <rFont val="Arial"/>
        <family val="2"/>
      </rPr>
      <t>………………………………………………..</t>
    </r>
  </si>
  <si>
    <t>Total Gross Revenues Detail</t>
  </si>
  <si>
    <t>TVA Constructed Campground Campsites</t>
  </si>
  <si>
    <t>Operator Constructed Campground Campsites</t>
  </si>
  <si>
    <t xml:space="preserve">Certain revenues are excluded from the calculation of rent due.  These exclusions will be specifically listed in </t>
  </si>
  <si>
    <t xml:space="preserve">Multiply gross receipts by the respective category percentage indicated in Section A.  Formulas are built </t>
  </si>
  <si>
    <t>1)</t>
  </si>
  <si>
    <t>2)</t>
  </si>
  <si>
    <t>3)</t>
  </si>
  <si>
    <t>Financial statements identifying gross revenues from activities on or over TVA land (including harbor limits).</t>
  </si>
  <si>
    <r>
      <t xml:space="preserve">If annual gross revenue is $1 million or higher, financial statements and summary report must be </t>
    </r>
    <r>
      <rPr>
        <u/>
        <sz val="10"/>
        <color theme="1"/>
        <rFont val="Arial"/>
        <family val="2"/>
      </rPr>
      <t>reviewed</t>
    </r>
    <r>
      <rPr>
        <sz val="10"/>
        <color theme="1"/>
        <rFont val="Arial"/>
        <family val="2"/>
      </rPr>
      <t xml:space="preserve"> </t>
    </r>
  </si>
  <si>
    <r>
      <rPr>
        <u/>
        <sz val="10"/>
        <color theme="1"/>
        <rFont val="Arial"/>
        <family val="2"/>
      </rPr>
      <t>compiled</t>
    </r>
    <r>
      <rPr>
        <sz val="10"/>
        <color theme="1"/>
        <rFont val="Arial"/>
        <family val="2"/>
      </rPr>
      <t xml:space="preserve"> by CPA.</t>
    </r>
  </si>
  <si>
    <t xml:space="preserve">Statements should clearly identify revenues from TVA land and associated harbor limits.  The agreement </t>
  </si>
  <si>
    <t xml:space="preserve">allows TVA to conduct a financial audit any time at its discretion.  If TVA conducts an audit which shows </t>
  </si>
  <si>
    <t xml:space="preserve">Complete the Annual Gross Revenue Summary Sheet.  Have CPA sign the form.  Certify the information is correct, </t>
  </si>
  <si>
    <t xml:space="preserve">additional rent is due.  Use additional sheets as necessary.  Include any sub-agreements such as repair </t>
  </si>
  <si>
    <t xml:space="preserve">the agreement holder. The penalty will be determined by TVA (refer to your agreement).  The agreement  </t>
  </si>
  <si>
    <t xml:space="preserve">revenues under-reported by 10% or more, TVA will charge the reasonable costs of the audit and a penalty to </t>
  </si>
  <si>
    <r>
      <t xml:space="preserve">then sign, and date the form.  Attach documentation as listed above.  </t>
    </r>
    <r>
      <rPr>
        <sz val="10"/>
        <rFont val="Arial"/>
        <family val="2"/>
      </rPr>
      <t xml:space="preserve">Mail this sheet with attachments and true-up </t>
    </r>
  </si>
  <si>
    <t xml:space="preserve">holder must also pay the appropriate rent due with respect to the under-reported revenue and a late fee.  </t>
  </si>
  <si>
    <t>your agreement.  Examples are taxes collected for direct payment to a taxing authority, hunting and fishing</t>
  </si>
  <si>
    <t xml:space="preserve">Include agreement holder and all sub-agreements/vendors.  Alternately, include Federal, state, and local </t>
  </si>
  <si>
    <t>tax returns signed by a CPA.</t>
  </si>
  <si>
    <t xml:space="preserve">Please send documentation, form, and payment to </t>
  </si>
  <si>
    <t xml:space="preserve">Compiled  </t>
  </si>
  <si>
    <t>Wet/Courtesy Slip and Floating Cabin Mooring Rentals</t>
  </si>
  <si>
    <t>license fees, and payments to a TVA distributor (excluding charges for aid-to construction, infrastructure</t>
  </si>
  <si>
    <t xml:space="preserve">improvements, or related costs paid to the LPC specifically for installing infrastructure to serve the </t>
  </si>
  <si>
    <t xml:space="preserve">the campground/marina).  These totals are to be entered into Section A and subtracted from total revenues to get  </t>
  </si>
  <si>
    <t xml:space="preserve">Total Gross Revenues.  </t>
  </si>
  <si>
    <t xml:space="preserve">This would have been four equal payments that you submitted January 1, April 1, July 1, and October 1, or one </t>
  </si>
  <si>
    <t>payment that you submitted January 1. Verify that you have made all minimum payments.</t>
  </si>
  <si>
    <t xml:space="preserve">payment if required and ensure receipt by TVA no later than April 30 of the following year to: TVA Attn: Recreation,   </t>
  </si>
  <si>
    <t>TVA Attn: Recreation, 400 West Summit Hill Drive, Knoxville TN 37902</t>
  </si>
  <si>
    <r>
      <t>Total Receipts = Total Gross Revenues above</t>
    </r>
    <r>
      <rPr>
        <sz val="10"/>
        <color theme="1"/>
        <rFont val="Arial"/>
        <family val="2"/>
      </rPr>
      <t xml:space="preserve"> (Be sure to include sub-agreements in receipts above or on additional sheets)</t>
    </r>
  </si>
  <si>
    <t>1. Electric energy sales charges paid to a TVA Local Power Companies (LPC)  (excluding charges for aid-to construction, infrastructure improvements, or related costs paid to the LPC specifically for installing infrastructure to serve the campground/marina...................................................</t>
  </si>
  <si>
    <t>Please continue to Section B and the signature page on Page 2.</t>
  </si>
  <si>
    <t xml:space="preserve">Section A Revenues </t>
  </si>
  <si>
    <t>Attach Supporting Documentation*</t>
  </si>
  <si>
    <t>*Attach supporting documentation of all gross receipts as follows:</t>
  </si>
  <si>
    <t>**Exclusions</t>
  </si>
  <si>
    <t>*** Percentage Calculation</t>
  </si>
  <si>
    <t>Less Exclusions** (per Written Agreement) :</t>
  </si>
  <si>
    <t>4. Other**……………………………………………………………………………………………………………………………………………………………………………..</t>
  </si>
  <si>
    <t>% Calculation***</t>
  </si>
  <si>
    <t>Section B Minimum rent previously paid for this period</t>
  </si>
  <si>
    <t xml:space="preserve">As a reminder, minimum rent is the annual rent payment paid according </t>
  </si>
  <si>
    <t xml:space="preserve">to the Exhibit C PGR Rent Table of your TVA agreement. </t>
  </si>
  <si>
    <t xml:space="preserve">400 West Summit Hill Drive, Knoxville TN 37902. Contact your Recreation Agreement Specialist or visit TVA's </t>
  </si>
  <si>
    <t xml:space="preserve">Commercial Recreation Rent Fee Management Guideline located </t>
  </si>
  <si>
    <t>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</si>
</sst>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</font>
    <font>
      <b/>
      <sz val="8.5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5" tint="-0.499984740745262"/>
      </bottom>
      <diagonal/>
    </border>
    <border>
      <left/>
      <right/>
      <top style="medium">
        <color indexed="64"/>
      </top>
      <bottom style="medium">
        <color theme="5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44" fontId="2" fillId="0" borderId="4" xfId="1" applyFont="1" applyBorder="1" applyProtection="1">
      <protection locked="0"/>
    </xf>
    <xf numFmtId="44" fontId="2" fillId="0" borderId="0" xfId="1" applyFont="1" applyBorder="1" applyProtection="1">
      <protection locked="0"/>
    </xf>
    <xf numFmtId="44" fontId="2" fillId="0" borderId="12" xfId="1" applyFont="1" applyBorder="1" applyProtection="1">
      <protection locked="0"/>
    </xf>
    <xf numFmtId="44" fontId="2" fillId="0" borderId="16" xfId="1" applyFont="1" applyBorder="1" applyProtection="1">
      <protection locked="0"/>
    </xf>
    <xf numFmtId="44" fontId="4" fillId="0" borderId="1" xfId="1" applyFont="1" applyBorder="1" applyProtection="1">
      <protection locked="0"/>
    </xf>
    <xf numFmtId="0" fontId="18" fillId="0" borderId="0" xfId="2" applyAlignment="1" applyProtection="1"/>
    <xf numFmtId="0" fontId="20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6" fillId="0" borderId="0" xfId="0" applyFont="1"/>
    <xf numFmtId="0" fontId="4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44" fontId="2" fillId="0" borderId="0" xfId="1" applyFont="1" applyBorder="1" applyProtection="1"/>
    <xf numFmtId="0" fontId="4" fillId="0" borderId="5" xfId="0" applyFont="1" applyBorder="1"/>
    <xf numFmtId="44" fontId="2" fillId="0" borderId="10" xfId="1" applyFont="1" applyBorder="1" applyProtection="1"/>
    <xf numFmtId="0" fontId="4" fillId="0" borderId="7" xfId="0" applyFont="1" applyBorder="1"/>
    <xf numFmtId="0" fontId="2" fillId="0" borderId="8" xfId="0" applyFont="1" applyBorder="1"/>
    <xf numFmtId="44" fontId="2" fillId="0" borderId="9" xfId="0" applyNumberFormat="1" applyFont="1" applyBorder="1"/>
    <xf numFmtId="0" fontId="4" fillId="0" borderId="25" xfId="0" applyFont="1" applyBorder="1"/>
    <xf numFmtId="0" fontId="2" fillId="0" borderId="26" xfId="0" applyFont="1" applyBorder="1"/>
    <xf numFmtId="44" fontId="2" fillId="0" borderId="6" xfId="0" applyNumberFormat="1" applyFont="1" applyBorder="1"/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9" fontId="2" fillId="0" borderId="12" xfId="1" applyNumberFormat="1" applyFont="1" applyBorder="1" applyProtection="1"/>
    <xf numFmtId="44" fontId="2" fillId="0" borderId="17" xfId="1" applyFont="1" applyBorder="1" applyProtection="1"/>
    <xf numFmtId="0" fontId="2" fillId="0" borderId="1" xfId="0" applyFont="1" applyBorder="1"/>
    <xf numFmtId="9" fontId="2" fillId="0" borderId="16" xfId="1" applyNumberFormat="1" applyFont="1" applyBorder="1" applyProtection="1"/>
    <xf numFmtId="44" fontId="2" fillId="0" borderId="18" xfId="1" applyFont="1" applyBorder="1" applyProtection="1"/>
    <xf numFmtId="44" fontId="4" fillId="0" borderId="13" xfId="0" applyNumberFormat="1" applyFont="1" applyBorder="1"/>
    <xf numFmtId="44" fontId="4" fillId="0" borderId="15" xfId="0" applyNumberFormat="1" applyFont="1" applyBorder="1"/>
    <xf numFmtId="0" fontId="9" fillId="0" borderId="0" xfId="0" applyFont="1"/>
    <xf numFmtId="0" fontId="9" fillId="0" borderId="0" xfId="0" quotePrefix="1" applyFont="1"/>
    <xf numFmtId="44" fontId="2" fillId="0" borderId="1" xfId="0" applyNumberFormat="1" applyFont="1" applyBorder="1"/>
    <xf numFmtId="0" fontId="4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  <xf numFmtId="44" fontId="2" fillId="0" borderId="23" xfId="1" applyFont="1" applyBorder="1" applyProtection="1"/>
    <xf numFmtId="44" fontId="2" fillId="0" borderId="23" xfId="1" applyFont="1" applyBorder="1" applyAlignment="1" applyProtection="1"/>
    <xf numFmtId="0" fontId="4" fillId="0" borderId="3" xfId="0" quotePrefix="1" applyFont="1" applyBorder="1"/>
    <xf numFmtId="44" fontId="2" fillId="0" borderId="24" xfId="0" applyNumberFormat="1" applyFont="1" applyBorder="1"/>
    <xf numFmtId="0" fontId="4" fillId="0" borderId="5" xfId="0" applyFont="1" applyBorder="1" applyAlignment="1">
      <alignment horizontal="left"/>
    </xf>
    <xf numFmtId="44" fontId="4" fillId="0" borderId="0" xfId="1" applyFont="1" applyBorder="1" applyAlignment="1" applyProtection="1">
      <alignment horizontal="center"/>
    </xf>
    <xf numFmtId="44" fontId="2" fillId="0" borderId="0" xfId="1" applyFont="1" applyBorder="1" applyAlignment="1" applyProtection="1"/>
    <xf numFmtId="0" fontId="4" fillId="0" borderId="0" xfId="0" quotePrefix="1" applyFont="1"/>
    <xf numFmtId="0" fontId="8" fillId="0" borderId="0" xfId="0" applyFont="1"/>
    <xf numFmtId="0" fontId="8" fillId="0" borderId="6" xfId="0" applyFont="1" applyBorder="1"/>
    <xf numFmtId="0" fontId="13" fillId="0" borderId="0" xfId="0" applyFont="1"/>
    <xf numFmtId="0" fontId="17" fillId="0" borderId="0" xfId="0" applyFont="1"/>
    <xf numFmtId="0" fontId="17" fillId="0" borderId="6" xfId="0" applyFont="1" applyBorder="1"/>
    <xf numFmtId="0" fontId="7" fillId="0" borderId="5" xfId="0" applyFont="1" applyBorder="1"/>
    <xf numFmtId="0" fontId="10" fillId="0" borderId="1" xfId="0" applyFont="1" applyBorder="1"/>
    <xf numFmtId="0" fontId="9" fillId="0" borderId="1" xfId="0" applyFont="1" applyBorder="1"/>
    <xf numFmtId="0" fontId="19" fillId="0" borderId="0" xfId="0" applyFont="1"/>
    <xf numFmtId="0" fontId="19" fillId="0" borderId="0" xfId="0" applyFont="1" applyAlignment="1">
      <alignment horizontal="right"/>
    </xf>
    <xf numFmtId="0" fontId="13" fillId="0" borderId="6" xfId="0" applyFont="1" applyBorder="1"/>
    <xf numFmtId="0" fontId="12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3" fillId="0" borderId="10" xfId="0" applyFont="1" applyBorder="1"/>
    <xf numFmtId="0" fontId="11" fillId="0" borderId="1" xfId="0" applyFont="1" applyBorder="1" applyAlignment="1">
      <alignment horizontal="right"/>
    </xf>
    <xf numFmtId="0" fontId="8" fillId="0" borderId="10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Alignment="1">
      <alignment wrapText="1"/>
    </xf>
    <xf numFmtId="0" fontId="20" fillId="0" borderId="0" xfId="0" applyFont="1"/>
    <xf numFmtId="0" fontId="4" fillId="0" borderId="21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6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1" fillId="0" borderId="2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5" fillId="0" borderId="2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44" fontId="4" fillId="0" borderId="3" xfId="1" applyFont="1" applyBorder="1" applyAlignment="1" applyProtection="1">
      <alignment horizontal="center"/>
    </xf>
    <xf numFmtId="0" fontId="1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51</xdr:row>
          <xdr:rowOff>9525</xdr:rowOff>
        </xdr:from>
        <xdr:to>
          <xdr:col>2</xdr:col>
          <xdr:colOff>123825</xdr:colOff>
          <xdr:row>52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52</xdr:row>
          <xdr:rowOff>171450</xdr:rowOff>
        </xdr:from>
        <xdr:to>
          <xdr:col>2</xdr:col>
          <xdr:colOff>123825</xdr:colOff>
          <xdr:row>54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0</xdr:rowOff>
        </xdr:from>
        <xdr:to>
          <xdr:col>8</xdr:col>
          <xdr:colOff>523875</xdr:colOff>
          <xdr:row>57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56</xdr:row>
          <xdr:rowOff>9525</xdr:rowOff>
        </xdr:from>
        <xdr:to>
          <xdr:col>7</xdr:col>
          <xdr:colOff>161925</xdr:colOff>
          <xdr:row>57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va.com/environment/recreation/commercial-recreation-management-fee-guide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5:J65"/>
  <sheetViews>
    <sheetView tabSelected="1" view="pageLayout" zoomScaleNormal="100" workbookViewId="0">
      <selection activeCell="D5" sqref="D5:E5"/>
    </sheetView>
  </sheetViews>
  <sheetFormatPr defaultRowHeight="15" x14ac:dyDescent="0.25"/>
  <cols>
    <col min="1" max="1" width="2.28515625" customWidth="1"/>
    <col min="2" max="2" width="7.5703125" customWidth="1"/>
    <col min="3" max="3" width="11.28515625" customWidth="1"/>
    <col min="4" max="4" width="11" customWidth="1"/>
    <col min="6" max="6" width="9.140625" customWidth="1"/>
    <col min="7" max="7" width="11.140625" customWidth="1"/>
    <col min="8" max="8" width="13" customWidth="1"/>
    <col min="9" max="9" width="15.85546875" customWidth="1"/>
  </cols>
  <sheetData>
    <row r="5" spans="1:9" ht="17.25" customHeight="1" x14ac:dyDescent="0.25">
      <c r="A5" s="1" t="s">
        <v>0</v>
      </c>
      <c r="B5" s="1"/>
      <c r="C5" s="1"/>
      <c r="D5" s="79"/>
      <c r="E5" s="79"/>
      <c r="G5" s="1" t="s">
        <v>1</v>
      </c>
      <c r="H5" s="80"/>
      <c r="I5" s="80"/>
    </row>
    <row r="6" spans="1:9" x14ac:dyDescent="0.25">
      <c r="A6" s="1" t="s">
        <v>45</v>
      </c>
      <c r="B6" s="1"/>
      <c r="C6" s="1"/>
      <c r="D6" s="80"/>
      <c r="E6" s="80"/>
      <c r="F6" s="80"/>
      <c r="G6" s="80"/>
      <c r="H6" s="80"/>
      <c r="I6" s="80"/>
    </row>
    <row r="7" spans="1:9" x14ac:dyDescent="0.25">
      <c r="A7" s="1" t="s">
        <v>43</v>
      </c>
      <c r="B7" s="1"/>
      <c r="C7" s="1"/>
      <c r="D7" s="14" t="s">
        <v>2</v>
      </c>
      <c r="E7" s="80"/>
      <c r="F7" s="80"/>
      <c r="G7" s="14" t="s">
        <v>3</v>
      </c>
      <c r="H7" s="80"/>
      <c r="I7" s="80"/>
    </row>
    <row r="8" spans="1:9" x14ac:dyDescent="0.25">
      <c r="A8" s="1"/>
      <c r="B8" s="1"/>
      <c r="C8" s="1"/>
      <c r="D8" s="14"/>
      <c r="E8" s="15"/>
      <c r="F8" s="15"/>
      <c r="G8" s="14"/>
      <c r="H8" s="15"/>
      <c r="I8" s="15"/>
    </row>
    <row r="9" spans="1:9" ht="18" customHeight="1" x14ac:dyDescent="0.25">
      <c r="A9" s="16" t="s">
        <v>84</v>
      </c>
      <c r="B9" s="1"/>
      <c r="C9" s="1"/>
      <c r="D9" s="1"/>
      <c r="E9" s="1"/>
      <c r="F9" s="1"/>
      <c r="G9" s="1"/>
      <c r="H9" s="1"/>
      <c r="I9" s="1"/>
    </row>
    <row r="10" spans="1:9" ht="18" customHeight="1" x14ac:dyDescent="0.25">
      <c r="A10" s="1" t="s">
        <v>85</v>
      </c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6.75" customHeight="1" thickBot="1" x14ac:dyDescent="0.3">
      <c r="A12" s="2"/>
      <c r="B12" s="1"/>
      <c r="C12" s="1"/>
      <c r="D12" s="1"/>
      <c r="E12" s="1"/>
      <c r="F12" s="1"/>
      <c r="G12" s="1"/>
      <c r="H12" s="1"/>
      <c r="I12" s="1"/>
    </row>
    <row r="13" spans="1:9" ht="18.75" customHeight="1" x14ac:dyDescent="0.25">
      <c r="A13" s="17" t="s">
        <v>46</v>
      </c>
      <c r="B13" s="18"/>
      <c r="C13" s="18"/>
      <c r="D13" s="18"/>
      <c r="E13" s="18"/>
      <c r="F13" s="18"/>
      <c r="G13" s="18"/>
      <c r="H13" s="18"/>
      <c r="I13" s="6">
        <v>0</v>
      </c>
    </row>
    <row r="14" spans="1:9" x14ac:dyDescent="0.25">
      <c r="A14" s="19" t="s">
        <v>89</v>
      </c>
      <c r="B14" s="1"/>
      <c r="C14" s="1"/>
      <c r="D14" s="1"/>
      <c r="E14" s="1"/>
      <c r="F14" s="1"/>
      <c r="G14" s="1"/>
      <c r="H14" s="1"/>
      <c r="I14" s="20"/>
    </row>
    <row r="15" spans="1:9" ht="66.75" customHeight="1" x14ac:dyDescent="0.25">
      <c r="A15" s="19"/>
      <c r="B15" s="73" t="s">
        <v>82</v>
      </c>
      <c r="C15" s="74"/>
      <c r="D15" s="74"/>
      <c r="E15" s="74"/>
      <c r="F15" s="74"/>
      <c r="G15" s="74"/>
      <c r="H15" s="7">
        <v>0</v>
      </c>
      <c r="I15" s="20"/>
    </row>
    <row r="16" spans="1:9" x14ac:dyDescent="0.25">
      <c r="A16" s="19"/>
      <c r="B16" s="1" t="s">
        <v>32</v>
      </c>
      <c r="C16" s="1"/>
      <c r="D16" s="1"/>
      <c r="E16" s="1"/>
      <c r="F16" s="1"/>
      <c r="G16" s="1"/>
      <c r="H16" s="7">
        <v>0</v>
      </c>
      <c r="I16" s="20"/>
    </row>
    <row r="17" spans="1:9" ht="17.25" customHeight="1" x14ac:dyDescent="0.25">
      <c r="A17" s="19"/>
      <c r="B17" s="1" t="s">
        <v>30</v>
      </c>
      <c r="C17" s="1"/>
      <c r="D17" s="1"/>
      <c r="E17" s="1"/>
      <c r="F17" s="1"/>
      <c r="G17" s="1"/>
      <c r="H17" s="7">
        <v>0</v>
      </c>
      <c r="I17" s="20"/>
    </row>
    <row r="18" spans="1:9" ht="15.75" customHeight="1" x14ac:dyDescent="0.25">
      <c r="A18" s="19"/>
      <c r="B18" s="1" t="s">
        <v>90</v>
      </c>
      <c r="C18" s="1"/>
      <c r="D18" s="1"/>
      <c r="E18" s="1"/>
      <c r="F18" s="1"/>
      <c r="G18" s="1"/>
      <c r="H18" s="7">
        <v>0</v>
      </c>
      <c r="I18" s="20"/>
    </row>
    <row r="19" spans="1:9" x14ac:dyDescent="0.25">
      <c r="A19" s="22" t="s">
        <v>4</v>
      </c>
      <c r="B19" s="1"/>
      <c r="C19" s="1"/>
      <c r="D19" s="1"/>
      <c r="E19" s="1"/>
      <c r="F19" s="1"/>
      <c r="G19" s="1"/>
      <c r="H19" s="1"/>
      <c r="I19" s="23">
        <f>SUM(H15:H18)</f>
        <v>0</v>
      </c>
    </row>
    <row r="20" spans="1:9" ht="18.75" customHeight="1" thickBot="1" x14ac:dyDescent="0.3">
      <c r="A20" s="24" t="s">
        <v>47</v>
      </c>
      <c r="B20" s="25"/>
      <c r="C20" s="25"/>
      <c r="D20" s="25"/>
      <c r="E20" s="25"/>
      <c r="F20" s="25"/>
      <c r="G20" s="25"/>
      <c r="H20" s="25"/>
      <c r="I20" s="26">
        <f>I13-I19</f>
        <v>0</v>
      </c>
    </row>
    <row r="21" spans="1:9" ht="18.75" customHeight="1" thickBot="1" x14ac:dyDescent="0.3">
      <c r="A21" s="27"/>
      <c r="B21" s="28"/>
      <c r="C21" s="28"/>
      <c r="D21" s="28"/>
      <c r="E21" s="28"/>
      <c r="F21" s="28"/>
      <c r="G21" s="1"/>
      <c r="H21" s="1"/>
      <c r="I21" s="29"/>
    </row>
    <row r="22" spans="1:9" ht="18.75" customHeight="1" x14ac:dyDescent="0.25">
      <c r="A22" s="22" t="s">
        <v>48</v>
      </c>
      <c r="B22" s="1"/>
      <c r="C22" s="1"/>
      <c r="D22" s="1"/>
      <c r="E22" s="1"/>
      <c r="F22" s="1"/>
      <c r="G22" s="30" t="s">
        <v>5</v>
      </c>
      <c r="H22" s="30" t="s">
        <v>6</v>
      </c>
      <c r="I22" s="31" t="s">
        <v>91</v>
      </c>
    </row>
    <row r="23" spans="1:9" x14ac:dyDescent="0.25">
      <c r="A23" s="19"/>
      <c r="B23" s="1" t="s">
        <v>49</v>
      </c>
      <c r="C23" s="1"/>
      <c r="D23" s="1"/>
      <c r="E23" s="1"/>
      <c r="F23" s="1"/>
      <c r="G23" s="32">
        <v>0.06</v>
      </c>
      <c r="H23" s="8">
        <v>0</v>
      </c>
      <c r="I23" s="33">
        <f>G23*H23</f>
        <v>0</v>
      </c>
    </row>
    <row r="24" spans="1:9" x14ac:dyDescent="0.25">
      <c r="A24" s="19"/>
      <c r="B24" s="3" t="s">
        <v>50</v>
      </c>
      <c r="C24" s="3"/>
      <c r="D24" s="1"/>
      <c r="E24" s="1"/>
      <c r="F24" s="1"/>
      <c r="G24" s="32">
        <v>0.04</v>
      </c>
      <c r="H24" s="8">
        <v>0</v>
      </c>
      <c r="I24" s="33">
        <f t="shared" ref="I24:I34" si="0">G24*H24</f>
        <v>0</v>
      </c>
    </row>
    <row r="25" spans="1:9" x14ac:dyDescent="0.25">
      <c r="A25" s="19"/>
      <c r="B25" s="1" t="s">
        <v>72</v>
      </c>
      <c r="C25" s="1"/>
      <c r="D25" s="1"/>
      <c r="E25" s="1"/>
      <c r="F25" s="1"/>
      <c r="G25" s="32">
        <v>0.04</v>
      </c>
      <c r="H25" s="8">
        <v>0</v>
      </c>
      <c r="I25" s="33">
        <f t="shared" si="0"/>
        <v>0</v>
      </c>
    </row>
    <row r="26" spans="1:9" x14ac:dyDescent="0.25">
      <c r="A26" s="19"/>
      <c r="B26" s="1" t="s">
        <v>7</v>
      </c>
      <c r="C26" s="1"/>
      <c r="D26" s="1"/>
      <c r="E26" s="1"/>
      <c r="F26" s="1"/>
      <c r="G26" s="32">
        <v>0.04</v>
      </c>
      <c r="H26" s="8">
        <v>0</v>
      </c>
      <c r="I26" s="33">
        <f t="shared" si="0"/>
        <v>0</v>
      </c>
    </row>
    <row r="27" spans="1:9" x14ac:dyDescent="0.25">
      <c r="A27" s="19"/>
      <c r="B27" s="1" t="s">
        <v>8</v>
      </c>
      <c r="C27" s="1"/>
      <c r="D27" s="1"/>
      <c r="E27" s="1"/>
      <c r="F27" s="1"/>
      <c r="G27" s="32">
        <v>0.04</v>
      </c>
      <c r="H27" s="8">
        <v>0</v>
      </c>
      <c r="I27" s="33">
        <f t="shared" si="0"/>
        <v>0</v>
      </c>
    </row>
    <row r="28" spans="1:9" x14ac:dyDescent="0.25">
      <c r="A28" s="19"/>
      <c r="B28" s="1" t="s">
        <v>9</v>
      </c>
      <c r="C28" s="1"/>
      <c r="D28" s="1"/>
      <c r="E28" s="1"/>
      <c r="F28" s="1"/>
      <c r="G28" s="32">
        <v>0.04</v>
      </c>
      <c r="H28" s="8">
        <v>0</v>
      </c>
      <c r="I28" s="33">
        <f t="shared" si="0"/>
        <v>0</v>
      </c>
    </row>
    <row r="29" spans="1:9" x14ac:dyDescent="0.25">
      <c r="A29" s="19"/>
      <c r="B29" s="1" t="s">
        <v>10</v>
      </c>
      <c r="C29" s="1"/>
      <c r="D29" s="1"/>
      <c r="E29" s="1"/>
      <c r="F29" s="1"/>
      <c r="G29" s="32">
        <v>0.04</v>
      </c>
      <c r="H29" s="8">
        <v>0</v>
      </c>
      <c r="I29" s="33">
        <f>G29*H29</f>
        <v>0</v>
      </c>
    </row>
    <row r="30" spans="1:9" x14ac:dyDescent="0.25">
      <c r="A30" s="19"/>
      <c r="B30" s="1" t="s">
        <v>11</v>
      </c>
      <c r="C30" s="1"/>
      <c r="D30" s="1"/>
      <c r="E30" s="1"/>
      <c r="F30" s="1"/>
      <c r="G30" s="32">
        <v>0.02</v>
      </c>
      <c r="H30" s="8">
        <v>0</v>
      </c>
      <c r="I30" s="33">
        <f t="shared" si="0"/>
        <v>0</v>
      </c>
    </row>
    <row r="31" spans="1:9" x14ac:dyDescent="0.25">
      <c r="A31" s="19"/>
      <c r="B31" s="1" t="s">
        <v>12</v>
      </c>
      <c r="C31" s="1"/>
      <c r="D31" s="1"/>
      <c r="E31" s="1"/>
      <c r="F31" s="1"/>
      <c r="G31" s="32">
        <v>0.01</v>
      </c>
      <c r="H31" s="8">
        <v>0</v>
      </c>
      <c r="I31" s="33">
        <f t="shared" si="0"/>
        <v>0</v>
      </c>
    </row>
    <row r="32" spans="1:9" x14ac:dyDescent="0.25">
      <c r="A32" s="19"/>
      <c r="B32" s="1" t="s">
        <v>13</v>
      </c>
      <c r="C32" s="1"/>
      <c r="D32" s="1"/>
      <c r="E32" s="1"/>
      <c r="F32" s="1"/>
      <c r="G32" s="32">
        <v>0.01</v>
      </c>
      <c r="H32" s="8">
        <v>0</v>
      </c>
      <c r="I32" s="33">
        <f t="shared" si="0"/>
        <v>0</v>
      </c>
    </row>
    <row r="33" spans="1:10" x14ac:dyDescent="0.25">
      <c r="A33" s="19"/>
      <c r="B33" s="1" t="s">
        <v>14</v>
      </c>
      <c r="C33" s="1"/>
      <c r="D33" s="1"/>
      <c r="E33" s="1"/>
      <c r="F33" s="1"/>
      <c r="G33" s="32">
        <v>0.04</v>
      </c>
      <c r="H33" s="8">
        <v>0</v>
      </c>
      <c r="I33" s="33">
        <f t="shared" si="0"/>
        <v>0</v>
      </c>
    </row>
    <row r="34" spans="1:10" x14ac:dyDescent="0.25">
      <c r="A34" s="19"/>
      <c r="B34" s="1" t="s">
        <v>14</v>
      </c>
      <c r="C34" s="1"/>
      <c r="D34" s="1"/>
      <c r="E34" s="34"/>
      <c r="F34" s="34"/>
      <c r="G34" s="35">
        <v>0.04</v>
      </c>
      <c r="H34" s="9">
        <v>0</v>
      </c>
      <c r="I34" s="36">
        <f t="shared" si="0"/>
        <v>0</v>
      </c>
    </row>
    <row r="35" spans="1:10" ht="30" customHeight="1" thickBot="1" x14ac:dyDescent="0.3">
      <c r="A35" s="75" t="s">
        <v>81</v>
      </c>
      <c r="B35" s="76"/>
      <c r="C35" s="76"/>
      <c r="D35" s="76"/>
      <c r="E35" s="77"/>
      <c r="F35" s="77"/>
      <c r="G35" s="78"/>
      <c r="H35" s="37">
        <f>SUM(H23:H34)</f>
        <v>0</v>
      </c>
      <c r="I35" s="38">
        <f>SUM(I23:I34)</f>
        <v>0</v>
      </c>
    </row>
    <row r="36" spans="1:10" ht="21.6" customHeight="1" x14ac:dyDescent="0.25">
      <c r="A36" s="84"/>
      <c r="B36" s="84"/>
      <c r="C36" s="84"/>
      <c r="D36" s="1"/>
      <c r="E36" s="1"/>
      <c r="F36" s="1"/>
      <c r="G36" s="1"/>
      <c r="H36" s="1"/>
      <c r="I36" s="1"/>
    </row>
    <row r="37" spans="1:10" x14ac:dyDescent="0.25">
      <c r="A37" s="3"/>
      <c r="B37" s="3"/>
      <c r="C37" s="39"/>
      <c r="D37" s="39"/>
      <c r="E37" s="39"/>
      <c r="F37" s="40"/>
      <c r="G37" s="85" t="s">
        <v>15</v>
      </c>
      <c r="H37" s="85"/>
      <c r="I37" s="41">
        <f>I35</f>
        <v>0</v>
      </c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10" x14ac:dyDescent="0.25">
      <c r="A39" s="42"/>
      <c r="B39" s="42"/>
      <c r="C39" s="42"/>
      <c r="D39" s="42" t="s">
        <v>83</v>
      </c>
      <c r="E39" s="42"/>
      <c r="F39" s="42"/>
      <c r="G39" s="42"/>
      <c r="H39" s="42"/>
      <c r="I39" s="42"/>
      <c r="J39" s="13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10" ht="18.75" customHeight="1" x14ac:dyDescent="0.25">
      <c r="A44" s="43" t="s">
        <v>92</v>
      </c>
      <c r="B44" s="44"/>
      <c r="C44" s="44"/>
      <c r="D44" s="44"/>
      <c r="E44" s="44"/>
      <c r="F44" s="44"/>
      <c r="G44" s="44"/>
      <c r="H44" s="1"/>
      <c r="I44" s="10">
        <v>0</v>
      </c>
    </row>
    <row r="45" spans="1:10" x14ac:dyDescent="0.25">
      <c r="A45" s="45" t="s">
        <v>93</v>
      </c>
      <c r="B45" s="1"/>
      <c r="C45" s="1"/>
      <c r="D45" s="1"/>
      <c r="E45" s="1"/>
      <c r="F45" s="1"/>
      <c r="G45" s="1"/>
      <c r="H45" s="1"/>
      <c r="I45" s="21"/>
      <c r="J45" s="12"/>
    </row>
    <row r="46" spans="1:10" ht="18.75" customHeight="1" x14ac:dyDescent="0.25">
      <c r="A46" s="45" t="s">
        <v>94</v>
      </c>
      <c r="B46" s="1"/>
      <c r="C46" s="1"/>
      <c r="D46" s="1"/>
      <c r="E46" s="1"/>
      <c r="F46" s="1"/>
      <c r="G46" s="1"/>
      <c r="H46" s="1"/>
      <c r="I46" s="21"/>
      <c r="J46" s="12"/>
    </row>
    <row r="47" spans="1:10" ht="9.75" customHeight="1" thickBot="1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10" ht="21" customHeight="1" x14ac:dyDescent="0.25">
      <c r="A48" s="86" t="s">
        <v>16</v>
      </c>
      <c r="B48" s="84"/>
      <c r="C48" s="46">
        <f>I35</f>
        <v>0</v>
      </c>
      <c r="D48" s="87" t="s">
        <v>17</v>
      </c>
      <c r="E48" s="87"/>
      <c r="F48" s="87"/>
      <c r="G48" s="47">
        <f>I44</f>
        <v>0</v>
      </c>
      <c r="H48" s="48" t="s">
        <v>18</v>
      </c>
      <c r="I48" s="49">
        <f>IF(I35-I44&lt;=0,0,I35-I44)</f>
        <v>0</v>
      </c>
    </row>
    <row r="49" spans="1:9" ht="21" customHeight="1" x14ac:dyDescent="0.25">
      <c r="A49" s="50"/>
      <c r="B49" s="42"/>
      <c r="C49" s="21"/>
      <c r="D49" s="51"/>
      <c r="E49" s="51"/>
      <c r="F49" s="51"/>
      <c r="G49" s="52"/>
      <c r="H49" s="53"/>
      <c r="I49" s="29"/>
    </row>
    <row r="50" spans="1:9" x14ac:dyDescent="0.25">
      <c r="A50" s="19"/>
      <c r="B50" s="1" t="s">
        <v>19</v>
      </c>
      <c r="C50" s="1"/>
      <c r="D50" s="1"/>
      <c r="E50" s="1"/>
      <c r="F50" s="1"/>
      <c r="G50" s="1"/>
      <c r="H50" s="1"/>
      <c r="I50" s="20"/>
    </row>
    <row r="51" spans="1:9" x14ac:dyDescent="0.25">
      <c r="A51" s="19"/>
      <c r="B51" s="1"/>
      <c r="C51" s="1"/>
      <c r="D51" s="1"/>
      <c r="E51" s="1"/>
      <c r="F51" s="1"/>
      <c r="G51" s="1"/>
      <c r="H51" s="1"/>
      <c r="I51" s="20"/>
    </row>
    <row r="52" spans="1:9" x14ac:dyDescent="0.25">
      <c r="A52" s="19"/>
      <c r="B52" s="1" t="s">
        <v>20</v>
      </c>
      <c r="C52" s="54" t="s">
        <v>33</v>
      </c>
      <c r="D52" s="54"/>
      <c r="E52" s="54"/>
      <c r="F52" s="54"/>
      <c r="G52" s="54"/>
      <c r="H52" s="54"/>
      <c r="I52" s="55"/>
    </row>
    <row r="53" spans="1:9" x14ac:dyDescent="0.25">
      <c r="A53" s="19"/>
      <c r="B53" s="1"/>
      <c r="C53" s="54" t="s">
        <v>80</v>
      </c>
      <c r="D53" s="54"/>
      <c r="E53" s="54"/>
      <c r="F53" s="54"/>
      <c r="G53" s="54"/>
      <c r="H53" s="54"/>
      <c r="I53" s="55"/>
    </row>
    <row r="54" spans="1:9" x14ac:dyDescent="0.25">
      <c r="A54" s="19"/>
      <c r="B54" s="1" t="s">
        <v>21</v>
      </c>
      <c r="C54" s="56" t="s">
        <v>70</v>
      </c>
      <c r="D54" s="57"/>
      <c r="E54" s="57"/>
      <c r="F54" s="57"/>
      <c r="G54" s="57"/>
      <c r="H54" s="57"/>
      <c r="I54" s="58"/>
    </row>
    <row r="55" spans="1:9" x14ac:dyDescent="0.25">
      <c r="A55" s="19"/>
      <c r="B55" s="1"/>
      <c r="C55" s="54" t="s">
        <v>80</v>
      </c>
      <c r="D55" s="57"/>
      <c r="E55" s="57"/>
      <c r="F55" s="57"/>
      <c r="G55" s="57"/>
      <c r="H55" s="57"/>
      <c r="I55" s="58"/>
    </row>
    <row r="56" spans="1:9" x14ac:dyDescent="0.25">
      <c r="A56" s="19"/>
      <c r="B56" s="1"/>
      <c r="C56" s="54"/>
      <c r="D56" s="57"/>
      <c r="E56" s="57"/>
      <c r="F56" s="57"/>
      <c r="G56" s="57"/>
      <c r="H56" s="57"/>
      <c r="I56" s="58"/>
    </row>
    <row r="57" spans="1:9" x14ac:dyDescent="0.25">
      <c r="A57" s="59" t="s">
        <v>22</v>
      </c>
      <c r="B57" s="1"/>
      <c r="C57" s="39"/>
      <c r="D57" s="60"/>
      <c r="E57" s="61"/>
      <c r="F57" s="61"/>
      <c r="G57" s="62" t="s">
        <v>71</v>
      </c>
      <c r="H57" s="63" t="s">
        <v>23</v>
      </c>
      <c r="I57" s="64"/>
    </row>
    <row r="58" spans="1:9" ht="9.75" customHeight="1" x14ac:dyDescent="0.25">
      <c r="A58" s="19"/>
      <c r="B58" s="1"/>
      <c r="C58" s="39"/>
      <c r="D58" s="81" t="s">
        <v>24</v>
      </c>
      <c r="E58" s="81"/>
      <c r="F58" s="81"/>
      <c r="G58" s="65"/>
      <c r="H58" s="62"/>
      <c r="I58" s="64"/>
    </row>
    <row r="59" spans="1:9" ht="9.75" customHeight="1" x14ac:dyDescent="0.25">
      <c r="A59" s="19"/>
      <c r="B59" s="1"/>
      <c r="C59" s="39"/>
      <c r="D59" s="66"/>
      <c r="E59" s="66"/>
      <c r="F59" s="66"/>
      <c r="G59" s="65"/>
      <c r="H59" s="62"/>
      <c r="I59" s="64"/>
    </row>
    <row r="60" spans="1:9" x14ac:dyDescent="0.25">
      <c r="A60" s="59" t="s">
        <v>31</v>
      </c>
      <c r="B60" s="54"/>
      <c r="C60" s="1"/>
      <c r="D60" s="60"/>
      <c r="E60" s="34"/>
      <c r="F60" s="34"/>
      <c r="G60" s="88" t="s">
        <v>25</v>
      </c>
      <c r="H60" s="88"/>
      <c r="I60" s="68"/>
    </row>
    <row r="61" spans="1:9" x14ac:dyDescent="0.25">
      <c r="A61" s="59"/>
      <c r="B61" s="54"/>
      <c r="C61" s="1"/>
      <c r="D61" s="3"/>
      <c r="E61" s="1"/>
      <c r="F61" s="1"/>
      <c r="G61" s="67"/>
      <c r="H61" s="67"/>
      <c r="I61" s="64"/>
    </row>
    <row r="62" spans="1:9" ht="11.25" customHeight="1" x14ac:dyDescent="0.25">
      <c r="A62" s="19"/>
      <c r="B62" s="1"/>
      <c r="C62" s="1"/>
      <c r="D62" s="81" t="s">
        <v>24</v>
      </c>
      <c r="E62" s="81"/>
      <c r="F62" s="81"/>
      <c r="G62" s="56"/>
      <c r="H62" s="56"/>
      <c r="I62" s="64"/>
    </row>
    <row r="63" spans="1:9" ht="13.5" customHeight="1" x14ac:dyDescent="0.25">
      <c r="A63" s="59" t="s">
        <v>26</v>
      </c>
      <c r="B63" s="1"/>
      <c r="C63" s="1"/>
      <c r="D63" s="69"/>
      <c r="E63" s="34"/>
      <c r="F63" s="34"/>
      <c r="G63" s="82" t="s">
        <v>27</v>
      </c>
      <c r="H63" s="82"/>
      <c r="I63" s="70"/>
    </row>
    <row r="64" spans="1:9" ht="11.25" customHeight="1" thickBot="1" x14ac:dyDescent="0.3">
      <c r="A64" s="71"/>
      <c r="B64" s="25"/>
      <c r="C64" s="25"/>
      <c r="D64" s="83" t="s">
        <v>24</v>
      </c>
      <c r="E64" s="83"/>
      <c r="F64" s="83"/>
      <c r="G64" s="25"/>
      <c r="H64" s="25"/>
      <c r="I64" s="72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</sheetData>
  <sheetProtection algorithmName="SHA-512" hashValue="GFGHU6TxrsUgywl3eQj6kF5170/1jqf8qSYGBkE6b28kn16u2IKe4OXR1qOl3zGsMyCAIK2beei0EAqx7vCOAQ==" saltValue="S9OQUxdgJNTa/9vlxIGAHw==" spinCount="100000" sheet="1" objects="1" scenarios="1" selectLockedCells="1"/>
  <mergeCells count="16">
    <mergeCell ref="D62:F62"/>
    <mergeCell ref="G63:H63"/>
    <mergeCell ref="D64:F64"/>
    <mergeCell ref="A36:C36"/>
    <mergeCell ref="G37:H37"/>
    <mergeCell ref="A48:B48"/>
    <mergeCell ref="D48:F48"/>
    <mergeCell ref="D58:F58"/>
    <mergeCell ref="G60:H60"/>
    <mergeCell ref="B15:G15"/>
    <mergeCell ref="A35:G35"/>
    <mergeCell ref="D5:E5"/>
    <mergeCell ref="H5:I5"/>
    <mergeCell ref="E7:F7"/>
    <mergeCell ref="H7:I7"/>
    <mergeCell ref="D6:I6"/>
  </mergeCells>
  <pageMargins left="0.7" right="0.7" top="1" bottom="0.75" header="0.5" footer="0.5"/>
  <pageSetup orientation="portrait" useFirstPageNumber="1" r:id="rId1"/>
  <headerFooter>
    <oddHeader xml:space="preserve">&amp;L&amp;G&amp;C&amp;"-,Bold"&amp;12TVA ANNUAL GROSS REVENUE
SUMMARY SHEET - 
DUE ANNUALLY BY APRIL 30
Required for Licensees on the
 Percent Gross Revenue Rent Schedule
</oddHeader>
    <oddFooter>&amp;LTVA 20672 [04-04-2023]&amp;CPage &amp;P</oddFooter>
    <firstHeader>&amp;C&amp;"-,Bold"TVA ANNUAL GROSS REVENUE SUMMARY SHEET
(SEE INSTRUCTIONS FOR COMPLETING THIS REPORT ON PAGE 2)</first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1</xdr:col>
                    <xdr:colOff>276225</xdr:colOff>
                    <xdr:row>51</xdr:row>
                    <xdr:rowOff>9525</xdr:rowOff>
                  </from>
                  <to>
                    <xdr:col>2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1</xdr:col>
                    <xdr:colOff>285750</xdr:colOff>
                    <xdr:row>52</xdr:row>
                    <xdr:rowOff>171450</xdr:rowOff>
                  </from>
                  <to>
                    <xdr:col>2</xdr:col>
                    <xdr:colOff>123825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0</xdr:rowOff>
                  </from>
                  <to>
                    <xdr:col>8</xdr:col>
                    <xdr:colOff>523875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6</xdr:col>
                    <xdr:colOff>485775</xdr:colOff>
                    <xdr:row>56</xdr:row>
                    <xdr:rowOff>9525</xdr:rowOff>
                  </from>
                  <to>
                    <xdr:col>7</xdr:col>
                    <xdr:colOff>161925</xdr:colOff>
                    <xdr:row>57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46"/>
  <sheetViews>
    <sheetView view="pageLayout" zoomScaleNormal="100" workbookViewId="0">
      <selection activeCell="H19" sqref="H19"/>
    </sheetView>
  </sheetViews>
  <sheetFormatPr defaultRowHeight="15" x14ac:dyDescent="0.25"/>
  <cols>
    <col min="1" max="1" width="2.28515625" customWidth="1"/>
    <col min="2" max="2" width="7.5703125" customWidth="1"/>
    <col min="3" max="3" width="11.28515625" customWidth="1"/>
    <col min="4" max="4" width="11" customWidth="1"/>
    <col min="6" max="6" width="9.140625" customWidth="1"/>
    <col min="7" max="7" width="11.140625" customWidth="1"/>
    <col min="8" max="8" width="13" customWidth="1"/>
    <col min="9" max="9" width="15.85546875" customWidth="1"/>
  </cols>
  <sheetData>
    <row r="1" spans="1:9" x14ac:dyDescent="0.25">
      <c r="A1" s="2" t="s">
        <v>28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37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1" t="s">
        <v>38</v>
      </c>
    </row>
    <row r="4" spans="1:9" x14ac:dyDescent="0.25">
      <c r="A4" s="1" t="s">
        <v>39</v>
      </c>
    </row>
    <row r="5" spans="1:9" x14ac:dyDescent="0.25">
      <c r="A5" s="1" t="s">
        <v>77</v>
      </c>
    </row>
    <row r="6" spans="1:9" x14ac:dyDescent="0.25">
      <c r="A6" s="1" t="s">
        <v>78</v>
      </c>
    </row>
    <row r="7" spans="1:9" x14ac:dyDescent="0.25">
      <c r="A7" s="2"/>
      <c r="B7" s="1"/>
      <c r="C7" s="1"/>
      <c r="D7" s="1"/>
      <c r="E7" s="1"/>
      <c r="F7" s="1"/>
      <c r="G7" s="1"/>
      <c r="H7" s="1"/>
      <c r="I7" s="1"/>
    </row>
    <row r="8" spans="1:9" x14ac:dyDescent="0.25">
      <c r="A8" s="2" t="s">
        <v>86</v>
      </c>
      <c r="B8" s="1"/>
      <c r="C8" s="1"/>
      <c r="D8" s="1"/>
      <c r="E8" s="1"/>
      <c r="F8" s="1"/>
      <c r="G8" s="1"/>
      <c r="H8" s="1"/>
      <c r="I8" s="1"/>
    </row>
    <row r="9" spans="1:9" x14ac:dyDescent="0.25">
      <c r="A9" s="1" t="s">
        <v>53</v>
      </c>
      <c r="B9" s="1" t="s">
        <v>56</v>
      </c>
      <c r="C9" s="1"/>
      <c r="D9" s="1"/>
      <c r="E9" s="1"/>
      <c r="F9" s="1"/>
      <c r="G9" s="1"/>
      <c r="H9" s="1"/>
      <c r="I9" s="1"/>
    </row>
    <row r="10" spans="1:9" ht="15" customHeight="1" x14ac:dyDescent="0.25">
      <c r="A10" s="2"/>
      <c r="B10" s="1" t="s">
        <v>68</v>
      </c>
      <c r="C10" s="1"/>
      <c r="D10" s="1"/>
      <c r="E10" s="1"/>
      <c r="F10" s="1"/>
      <c r="G10" s="1"/>
      <c r="H10" s="1"/>
      <c r="I10" s="1"/>
    </row>
    <row r="11" spans="1:9" x14ac:dyDescent="0.25">
      <c r="A11" s="2"/>
      <c r="B11" s="1" t="s">
        <v>69</v>
      </c>
      <c r="C11" s="1"/>
      <c r="D11" s="1"/>
      <c r="E11" s="1"/>
      <c r="F11" s="1"/>
      <c r="G11" s="1"/>
      <c r="H11" s="1"/>
      <c r="I11" s="1"/>
    </row>
    <row r="12" spans="1:9" x14ac:dyDescent="0.25">
      <c r="A12" s="1" t="s">
        <v>54</v>
      </c>
      <c r="B12" s="1" t="s">
        <v>41</v>
      </c>
      <c r="C12" s="1"/>
      <c r="D12" s="1"/>
      <c r="E12" s="1"/>
      <c r="F12" s="1"/>
      <c r="G12" s="1"/>
      <c r="H12" s="1"/>
      <c r="I12" s="1"/>
    </row>
    <row r="13" spans="1:9" x14ac:dyDescent="0.25">
      <c r="A13" s="1" t="s">
        <v>55</v>
      </c>
      <c r="B13" s="1" t="s">
        <v>42</v>
      </c>
      <c r="C13" s="1"/>
      <c r="D13" s="1"/>
      <c r="E13" s="1"/>
      <c r="F13" s="1"/>
      <c r="G13" s="1"/>
      <c r="H13" s="1"/>
      <c r="I13" s="1"/>
    </row>
    <row r="14" spans="1:9" x14ac:dyDescent="0.25">
      <c r="A14" s="1" t="s">
        <v>57</v>
      </c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 t="s">
        <v>44</v>
      </c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 t="s">
        <v>58</v>
      </c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 t="s">
        <v>59</v>
      </c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 t="s">
        <v>60</v>
      </c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 t="s">
        <v>64</v>
      </c>
    </row>
    <row r="20" spans="1:9" x14ac:dyDescent="0.25">
      <c r="A20" s="1" t="s">
        <v>63</v>
      </c>
    </row>
    <row r="21" spans="1:9" x14ac:dyDescent="0.25">
      <c r="A21" s="1" t="s">
        <v>66</v>
      </c>
    </row>
    <row r="22" spans="1:9" x14ac:dyDescent="0.25">
      <c r="A22" s="1" t="s">
        <v>36</v>
      </c>
    </row>
    <row r="23" spans="1:9" x14ac:dyDescent="0.25">
      <c r="A23" s="1" t="s">
        <v>78</v>
      </c>
    </row>
    <row r="25" spans="1:9" x14ac:dyDescent="0.25">
      <c r="A25" s="2" t="s">
        <v>87</v>
      </c>
    </row>
    <row r="26" spans="1:9" x14ac:dyDescent="0.25">
      <c r="A26" s="89" t="s">
        <v>51</v>
      </c>
      <c r="B26" s="89"/>
      <c r="C26" s="89"/>
      <c r="D26" s="89"/>
      <c r="E26" s="89"/>
      <c r="F26" s="89"/>
      <c r="G26" s="89"/>
      <c r="H26" s="89"/>
      <c r="I26" s="89"/>
    </row>
    <row r="27" spans="1:9" x14ac:dyDescent="0.25">
      <c r="A27" s="1" t="s">
        <v>67</v>
      </c>
    </row>
    <row r="28" spans="1:9" x14ac:dyDescent="0.25">
      <c r="A28" s="3" t="s">
        <v>73</v>
      </c>
      <c r="B28" s="5"/>
    </row>
    <row r="29" spans="1:9" x14ac:dyDescent="0.25">
      <c r="A29" s="3" t="s">
        <v>74</v>
      </c>
      <c r="B29" s="5"/>
    </row>
    <row r="30" spans="1:9" x14ac:dyDescent="0.25">
      <c r="A30" s="3" t="s">
        <v>75</v>
      </c>
      <c r="B30" s="5"/>
    </row>
    <row r="31" spans="1:9" x14ac:dyDescent="0.25">
      <c r="A31" s="3" t="s">
        <v>76</v>
      </c>
      <c r="B31" s="5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88</v>
      </c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 t="s">
        <v>52</v>
      </c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 t="s">
        <v>40</v>
      </c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 t="s">
        <v>34</v>
      </c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 t="s">
        <v>35</v>
      </c>
      <c r="B38" s="1"/>
      <c r="C38" s="1"/>
      <c r="D38" s="1"/>
      <c r="E38" s="1"/>
      <c r="F38" s="1"/>
      <c r="G38" s="1"/>
      <c r="H38" s="1"/>
      <c r="I38" s="1"/>
    </row>
    <row r="40" spans="1:9" x14ac:dyDescent="0.25">
      <c r="A40" s="2" t="s">
        <v>29</v>
      </c>
      <c r="B40" s="4"/>
    </row>
    <row r="41" spans="1:9" x14ac:dyDescent="0.25">
      <c r="A41" s="3" t="s">
        <v>61</v>
      </c>
      <c r="B41" s="5"/>
    </row>
    <row r="42" spans="1:9" x14ac:dyDescent="0.25">
      <c r="A42" s="1" t="s">
        <v>65</v>
      </c>
    </row>
    <row r="43" spans="1:9" x14ac:dyDescent="0.25">
      <c r="A43" s="3" t="s">
        <v>79</v>
      </c>
      <c r="B43" s="5"/>
    </row>
    <row r="44" spans="1:9" x14ac:dyDescent="0.25">
      <c r="A44" s="3" t="s">
        <v>95</v>
      </c>
      <c r="B44" s="5"/>
    </row>
    <row r="45" spans="1:9" x14ac:dyDescent="0.25">
      <c r="A45" s="3" t="s">
        <v>96</v>
      </c>
      <c r="B45" s="5"/>
      <c r="G45" s="11" t="s">
        <v>97</v>
      </c>
    </row>
    <row r="46" spans="1:9" x14ac:dyDescent="0.25">
      <c r="A46" s="11"/>
    </row>
  </sheetData>
  <sheetProtection algorithmName="SHA-512" hashValue="5rWfT5bRHCg/9A4kyrITQ5sKT9dydVDA02jc15NqP9JSMFeFYjBxrYKDJwjyznBwYBbfOJxSzySXGn4memP/dw==" saltValue="2MR/Keue02imTTVBLWYsqQ==" spinCount="100000" sheet="1" objects="1" scenarios="1"/>
  <mergeCells count="1">
    <mergeCell ref="A26:I26"/>
  </mergeCells>
  <hyperlinks>
    <hyperlink ref="G45" r:id="rId1" xr:uid="{E21EA9AE-65B6-4DC4-AC9D-4AF4A2703D19}"/>
  </hyperlinks>
  <pageMargins left="0.7" right="0.7" top="1" bottom="0.75" header="0.5" footer="0.5"/>
  <pageSetup firstPageNumber="2" orientation="portrait" useFirstPageNumber="1" r:id="rId2"/>
  <headerFooter>
    <oddHeader>&amp;C&amp;"-,Bold"INSTRUCTIONS FOR COMPLETING THE
TVA ANNUAL GROSS REVENUE SUMMARY SHEET</oddHeader>
    <oddFooter>&amp;L TVA 20672 [04-04-2023]</oddFooter>
    <firstHeader>&amp;C&amp;"-,Bold"TVA ANNUAL GROSS REVENUE SUMMARY SHEET
(SEE INSTRUCTIONS FOR COMPLETING THIS REPORT ON PAGE 2)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7fdebb-49e4-4142-8314-d2a7a33aaebb">
      <Terms xmlns="http://schemas.microsoft.com/office/infopath/2007/PartnerControls"/>
    </lcf76f155ced4ddcb4097134ff3c332f>
    <TaxCatchAll xmlns="d7c42b21-98a3-478f-aa1c-ffbb6775da7e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EF26DC3671144AAB5380924AF8952" ma:contentTypeVersion="16" ma:contentTypeDescription="Create a new document." ma:contentTypeScope="" ma:versionID="6c6709d9208bd9a7385706379b70c309">
  <xsd:schema xmlns:xsd="http://www.w3.org/2001/XMLSchema" xmlns:xs="http://www.w3.org/2001/XMLSchema" xmlns:p="http://schemas.microsoft.com/office/2006/metadata/properties" xmlns:ns1="http://schemas.microsoft.com/sharepoint/v3" xmlns:ns2="d7c42b21-98a3-478f-aa1c-ffbb6775da7e" xmlns:ns3="a87fdebb-49e4-4142-8314-d2a7a33aaebb" targetNamespace="http://schemas.microsoft.com/office/2006/metadata/properties" ma:root="true" ma:fieldsID="8da8f264e0839a6799352af83e28c91c" ns1:_="" ns2:_="" ns3:_="">
    <xsd:import namespace="http://schemas.microsoft.com/sharepoint/v3"/>
    <xsd:import namespace="d7c42b21-98a3-478f-aa1c-ffbb6775da7e"/>
    <xsd:import namespace="a87fdebb-49e4-4142-8314-d2a7a33aae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42b21-98a3-478f-aa1c-ffbb6775da7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17216f15-1435-4350-b4b3-46b3cabd3723}" ma:internalName="TaxCatchAll" ma:showField="CatchAllData" ma:web="d7c42b21-98a3-478f-aa1c-ffbb6775da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fdebb-49e4-4142-8314-d2a7a33aae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67a80fa-d766-4dff-9a38-9cfa0937a2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AA1575-9BF2-497D-80E2-2322E8F55D5A}">
  <ds:schemaRefs>
    <ds:schemaRef ds:uri="http://schemas.microsoft.com/office/2006/metadata/properties"/>
    <ds:schemaRef ds:uri="http://schemas.microsoft.com/office/infopath/2007/PartnerControls"/>
    <ds:schemaRef ds:uri="a87fdebb-49e4-4142-8314-d2a7a33aaebb"/>
    <ds:schemaRef ds:uri="d7c42b21-98a3-478f-aa1c-ffbb6775da7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0484538-9932-4234-B77A-6F800DA513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7c42b21-98a3-478f-aa1c-ffbb6775da7e"/>
    <ds:schemaRef ds:uri="a87fdebb-49e4-4142-8314-d2a7a33aae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A142D9-362B-4E9A-B425-6D4D06D45F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3813C21-306E-4B08-8F04-70EF108340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Instructions</vt:lpstr>
    </vt:vector>
  </TitlesOfParts>
  <Company>Tennessee Valley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lithrelk</dc:creator>
  <cp:lastModifiedBy>Pulliam, Aurora Moldovanyi</cp:lastModifiedBy>
  <cp:lastPrinted>2014-01-23T15:59:05Z</cp:lastPrinted>
  <dcterms:created xsi:type="dcterms:W3CDTF">2011-12-29T15:19:59Z</dcterms:created>
  <dcterms:modified xsi:type="dcterms:W3CDTF">2024-04-17T21:20:50Z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d09eaf1a-7efc-4716-b8f5-9f854238b68b_Enabled">
    <vt:lpwstr>true</vt:lpwstr>
  </property>
  <property fmtid="{D5CDD505-2E9C-101B-9397-08002B2CF9AE}" pid="4" name="MSIP_Label_d09eaf1a-7efc-4716-b8f5-9f854238b68b_SetDate">
    <vt:lpwstr>2023-02-06T18:35:48Z</vt:lpwstr>
  </property>
  <property fmtid="{D5CDD505-2E9C-101B-9397-08002B2CF9AE}" pid="5" name="MSIP_Label_d09eaf1a-7efc-4716-b8f5-9f854238b68b_Method">
    <vt:lpwstr>Standard</vt:lpwstr>
  </property>
  <property fmtid="{D5CDD505-2E9C-101B-9397-08002B2CF9AE}" pid="6" name="MSIP_Label_d09eaf1a-7efc-4716-b8f5-9f854238b68b_Name">
    <vt:lpwstr>defa4170-0d19-0005-0004-bc88714345d2</vt:lpwstr>
  </property>
  <property fmtid="{D5CDD505-2E9C-101B-9397-08002B2CF9AE}" pid="7" name="MSIP_Label_d09eaf1a-7efc-4716-b8f5-9f854238b68b_SiteId">
    <vt:lpwstr>270992cd-9003-4971-84de-d1640c0bffc5</vt:lpwstr>
  </property>
  <property fmtid="{D5CDD505-2E9C-101B-9397-08002B2CF9AE}" pid="8" name="MSIP_Label_d09eaf1a-7efc-4716-b8f5-9f854238b68b_ActionId">
    <vt:lpwstr>0b879723-eba9-4b9a-93ee-3d6baf42c7e6</vt:lpwstr>
  </property>
  <property fmtid="{D5CDD505-2E9C-101B-9397-08002B2CF9AE}" pid="9" name="MSIP_Label_d09eaf1a-7efc-4716-b8f5-9f854238b68b_ContentBits">
    <vt:lpwstr>0</vt:lpwstr>
  </property>
  <property fmtid="{D5CDD505-2E9C-101B-9397-08002B2CF9AE}" pid="10" name="ContentTypeId">
    <vt:lpwstr>0x010100C29EF26DC3671144AAB5380924AF8952</vt:lpwstr>
  </property>
</Properties>
</file>